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77" i="1"/>
  <c r="E91" l="1"/>
  <c r="E46"/>
  <c r="E41"/>
  <c r="E34"/>
  <c r="E32"/>
  <c r="E29"/>
  <c r="E24"/>
  <c r="E20"/>
  <c r="E17"/>
  <c r="E12"/>
  <c r="E11" s="1"/>
  <c r="E9"/>
  <c r="E28" l="1"/>
  <c r="E40"/>
  <c r="E8"/>
  <c r="E7" l="1"/>
  <c r="E6" s="1"/>
</calcChain>
</file>

<file path=xl/sharedStrings.xml><?xml version="1.0" encoding="utf-8"?>
<sst xmlns="http://schemas.openxmlformats.org/spreadsheetml/2006/main" count="176" uniqueCount="146">
  <si>
    <t>Код дохода по БК</t>
  </si>
  <si>
    <t>Наименование доходов</t>
  </si>
  <si>
    <t>000 1 00 00000 00 0000 000</t>
  </si>
  <si>
    <t>Доходы  налоговые и  неналоговые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</si>
  <si>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</si>
  <si>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</si>
  <si>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</si>
  <si>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</si>
  <si>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</si>
  <si>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</si>
  <si>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</si>
  <si>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000 1 05 02000 01 0000 110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</si>
  <si>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</si>
  <si>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</si>
  <si>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</si>
  <si>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</si>
  <si>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</si>
  <si>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000 1 06 04000 02 0000 110</t>
  </si>
  <si>
    <t>Транспортный   налог</t>
  </si>
  <si>
    <t>000 1 06 06000 00 0000 110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</si>
  <si>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</si>
  <si>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000 1 08 00000 00 0000 000</t>
  </si>
  <si>
    <t>Государственная пошлина, сборы</t>
  </si>
  <si>
    <t>000 1 08 03010 01 0000 110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</si>
  <si>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</si>
  <si>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</si>
  <si>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</si>
  <si>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</si>
  <si>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</si>
  <si>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за пользование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</si>
  <si>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</si>
  <si>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</si>
  <si>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</si>
  <si>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 от  оказания   платных  услуг  и  компенсации  затрат  государства</t>
  </si>
  <si>
    <t>Прочие доходы  от  оказания   платных  услуг  и  компенсации  затрат  государства (доходы казённых учреждений)</t>
  </si>
  <si>
    <t>000 1 14 02000 00 0000 000</t>
  </si>
  <si>
    <t>Доходы   от  реализации   имущества,   находящегося   в  государственной  и  муниципальной   собственности  (  за  исключением  имущества   автономных   учреждений,  а  также   имущества  государственных  и  муниципальных  унитарных   предприятий,  в  том  числе   казенных)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</si>
  <si>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</si>
  <si>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</si>
  <si>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</si>
  <si>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</si>
  <si>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000 2 02 01000 00 0000 000</t>
  </si>
  <si>
    <t xml:space="preserve">Дотации от других бюджетов бюджетной системы Российской Федерации </t>
  </si>
  <si>
    <t>000 2 02 01001 04 0000 151</t>
  </si>
  <si>
    <t>Дотации бюджетам городских округов на   выравнивание   бюджетной   обеспеченности   поселений</t>
  </si>
  <si>
    <t>Дотации бюджетам городских округов  выравнивание   бюджетной   обеспеченности  городских   округов.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</si>
  <si>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</si>
  <si>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</si>
  <si>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000 2 02 01007 04 0000 151</t>
  </si>
  <si>
    <t>Дотации бюджетам ЗАТО</t>
  </si>
  <si>
    <t>000 2 02 03000 00 0000000</t>
  </si>
  <si>
    <t>Субвенции от других бюджетов бюджетной системы Российской Федерации всего, в том числе:</t>
  </si>
  <si>
    <t>000 2 02 03001 04 0000 151</t>
  </si>
  <si>
    <t>Субвенции бюджетам городских округов на оплату жилищно-коммунальных услуг отдельным категориям граждан.</t>
  </si>
  <si>
    <t>000 2 02 03003 04 0000 151</t>
  </si>
  <si>
    <t>Субвенции бюджетам городских округов на государственную регистрацию актов гражданского состояния</t>
  </si>
  <si>
    <t>000 2 02 03024 04 0000 151</t>
  </si>
  <si>
    <t>Субвенции  бюджетам городских округов на ежемесячную денежную выплату на оплату жилья и коммунальных услуг многодетной семье в Челябинской области</t>
  </si>
  <si>
    <t>Субвенции  бюджетам городских округов на осуществление деятельности  административных комиссий.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</si>
  <si>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 (Ежемесячная денежная выплата)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</si>
  <si>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тыла.(Компенсация расходов на оплату ЖКУ)</t>
  </si>
  <si>
    <t>Субвенции бюджетам городских округов на обеспечение мер социальной поддержки   «Ветеранов   труда Челябинской  области» (Ежемесячная денежная выплата)</t>
  </si>
  <si>
    <t>Субвенции бюджетам городских округов на  осуществление органами местного самоуправления государственных полномочий по выплате  ежемесячного  пособия на ребенка.</t>
  </si>
  <si>
    <t>000 2 02 03013 04 0000 151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</si>
  <si>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(Ежемесячная денежная выплата)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</si>
  <si>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(Компенсация расходов на оплату ЖКУ)</t>
  </si>
  <si>
    <t>000 2 02 03015 04 0000 151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</si>
  <si>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комиссариаты.</t>
  </si>
  <si>
    <t>000 2 02 03022 04 0000 151</t>
  </si>
  <si>
    <t>Субвенции бюджетам городских округов на предоставление гражданам субсидий на оплату жилых помещений и коммунальных услуг.</t>
  </si>
  <si>
    <t>000 2 02 03027 04 0000 151</t>
  </si>
  <si>
    <t>Субвенции бюджетам городских округов на содержание ребенка   в  семье  опекуна   и  приемной  семье, а также вознаграждение, причитающееся приёмному родителю.</t>
  </si>
  <si>
    <t>000 2 02 03029 04 0000 151</t>
  </si>
  <si>
    <t>Субвенции  бюджетам  городских   округов   на  компенсацию  части   родительской  платы  за  содержание  ребенка  в  муниципальных  образовательных  учреждениях,  реализующих  основную  общеобразовательную  программу  дошкольного  образования.</t>
  </si>
  <si>
    <t>Субвенции бюджетам городских округов  на 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</si>
  <si>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Субвенции бюджетам городских округов на осуществление органами местного самоуправления государственных полномочий в области охраны труда.</t>
  </si>
  <si>
    <t>Субвенции бюджетам городских округов  на обеспечение государственных гарантий прав граждан в сфере образования.</t>
  </si>
  <si>
    <t>Субвенции бюджетам городских округов  на осуществление органами местного самоуправления государственных полномочий в сфере организации работы комиссий по делам несовершеннолетних и защите их прав.</t>
  </si>
  <si>
    <t>000 202 03024 04 0000 151</t>
  </si>
  <si>
    <t>Субвенции бюджетам городских округов на осуществление органами местного самоуправления государственных полномочий в области охраны окружающей среды.</t>
  </si>
  <si>
    <t xml:space="preserve">Субвенции   бюджетам  городских   округов  на  осуществление   деятельности  по  опеке  и  попечительству.  </t>
  </si>
  <si>
    <t>Субвенции бюджетам городских округов  на выполнение передаваемых полномочий на лицензирование розничной продажи алкогольной продукции</t>
  </si>
  <si>
    <t>Субвенции бюджетам городских округов на осуществление органами местного самоуправления государственных полномочий по выплате областного единовременного пособия при рождении ребенка.</t>
  </si>
  <si>
    <t>Субвенции бюджетам городских округов на возмещение стоимости услуг по погребению и выплату социального пособия на погребение.</t>
  </si>
  <si>
    <t>Субвенции   бюджетам городских округов на организацию оказания медицинской помощи на территории субъекта РФ в соответствии с территориальной программой государственных гарантий оказания гражданам РФ бесплатной медицинской помощи</t>
  </si>
  <si>
    <t>Субвенция  на  организацию   воспитания  и  обучения  детей -  инвалидов  на  дому  и  в  дошкольных   учреждениях</t>
  </si>
  <si>
    <t>000 2 02 02000 00 0000 151</t>
  </si>
  <si>
    <t>Субсидии от других бюджетов бюджетной системы Российской Федерации всего, в том числе:</t>
  </si>
  <si>
    <t>000 2 02 02041 04 0000 151</t>
  </si>
  <si>
    <t>Субсидии бюджетам городских округов на содержание автомобильных дорог общего пользования местного значения</t>
  </si>
  <si>
    <t>000 2 02 02999 04 0000 151</t>
  </si>
  <si>
    <t>Субсидии местным бюджетам на оплату ставок руководителям спортивных секций и инструкторам по спорту (ОЦП «Развитие физической культуры, спорта в Челябинской области»)</t>
  </si>
  <si>
    <t>Субсидии бюджетам городских округов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</si>
  <si>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Субсидии местным бюджетам на организацию отдыха в каникулярное время в загородных учреждениях, организующих отдых детей  в каникулярное время</t>
  </si>
  <si>
    <t>Субсидии МБ на привлечение в ДОУ детей из малообеспеченных неблагополучных семей, оказавшихся в трудной жизненной ситуации, в части предоставления компенсации части родительской платы (ОЦП «Развитие дошкольного образования 2010-2014г.г.»</t>
  </si>
  <si>
    <t>Субсидии бюджетам городских округов на организацию работы финансовых органов.</t>
  </si>
  <si>
    <t>Субсидии бюджетам городских округов на организацию работы органов управления социальной защиты населения.</t>
  </si>
  <si>
    <t>000 202 02999 04 0000 151</t>
  </si>
  <si>
    <t>Субсидии местным бюджетам на организацию и осуществление мероприятий по работе с детьми и молодёжью</t>
  </si>
  <si>
    <t>Субсидии местным бюджетам на организацию и осуществление мероприятий по работе с детьми и молодёжью (летние полевые лагеря)</t>
  </si>
  <si>
    <t>000 2 02 04000 00 0000 151</t>
  </si>
  <si>
    <t>Иные   межбюджетные   трансферты</t>
  </si>
  <si>
    <t>000 2 02 04010 04 0000 151</t>
  </si>
  <si>
    <t xml:space="preserve">  Межбюджетные  трансферты,  передаваемые бюджетам городских округов на переселение граждан из ЗАТО</t>
  </si>
  <si>
    <t>000 1 09 00000 00 0000 000</t>
  </si>
  <si>
    <t>Задолженность и перерасчёты по отменённым налогам, сборам и иным обязательным платежам</t>
  </si>
  <si>
    <t>000 1 11 05024 04 0000 120</t>
  </si>
  <si>
    <t xml:space="preserve">Доходы, получаемые в виде арендной 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</si>
  <si>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000 1 05 04000 02 0000 110</t>
  </si>
  <si>
    <t>Налог, взимаемый в связи с применением патентной системой налогообложения</t>
  </si>
  <si>
    <t>Субвенции на осуществление мероприятий по ликвидации заболеваний животных</t>
  </si>
  <si>
    <t>000 1 03 02000 01 0000 110</t>
  </si>
  <si>
    <t>Доходы от уплаты акцизов на нефтепродукты</t>
  </si>
  <si>
    <t>000 1 03 00000 00 0000 000</t>
  </si>
  <si>
    <t>000 1 03 02230 01 0000 110</t>
  </si>
  <si>
    <t>Доходы от уплаты акцизов на дизельное топливо</t>
  </si>
  <si>
    <t>000 1 03 02240 01 0000 110</t>
  </si>
  <si>
    <t>Доходы от уплаты акцизов на моторные масла для дизельных и (или) карбюраторных (инжекторных) двигателей</t>
  </si>
  <si>
    <t>000 1 03 02250 01 0000 110</t>
  </si>
  <si>
    <t>Доходы от уплаты акцизов на автомобильный бензин</t>
  </si>
  <si>
    <t>000 1 03 02260 01 0000 110</t>
  </si>
  <si>
    <t>Доходы от уплаты акцизов на прямогонный бензин</t>
  </si>
  <si>
    <t>Государственная пошлина за совершение лействий, связанных с лицензированием, с проведением аттестации  в случаях, если такая аттестация предусмотрена законодательством Российской Федерации, зачисляемая в бюджеты городских округов</t>
  </si>
  <si>
    <t>000 1 13 01994 04 0000 130</t>
  </si>
  <si>
    <t>000 1 13 02994 04 0000 130</t>
  </si>
  <si>
    <t>Прочие доходы    компенсации  затрат  государства</t>
  </si>
  <si>
    <t>Субвенции бюджетам городских округов на осуществление деятельности  по предоставлению гражданам субсидий на оплату жилых помещений и коммунальных услуг.</t>
  </si>
  <si>
    <t>000 2 02 03122 04 0000 151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</si>
  <si>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 уволенным в связи с ликвидацией организации</t>
  </si>
  <si>
    <t>000 2 02 03119 04 0000 151</t>
  </si>
  <si>
    <t>Субвенции  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специальных жилых помещений</t>
  </si>
  <si>
    <t>Субвенции бюджетам городских округов на выплату ежемесячного пособия по уходу за ребёнком от 1,5 до 3 лет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</si>
  <si>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ЕЭР, услуг водоснабжения, водоотведения, потребляемых муниципальными учреждениями</t>
  </si>
  <si>
    <t>Субсидии бюджетам городских округов на укрепление материально-технической базы учреждений культуры</t>
  </si>
  <si>
    <t>ВСЕГО ДОХОДОВ</t>
  </si>
  <si>
    <t>Субсидии местным бюджетам на оплату услуг по передаче данных и предоставление доступа к сети интернет детям-инвалидам и педагогическим работникам</t>
  </si>
  <si>
    <t>000 1 17 00000 00 0000 000</t>
  </si>
  <si>
    <t>000 1 11 05074 04 0000 120</t>
  </si>
  <si>
    <t>Доходы от сдачи в аренду имущества, составляющего казну городских округов  (за исключением земельных участков)</t>
  </si>
  <si>
    <t>Прочие неналоговые доходы бюджетов городских округов</t>
  </si>
  <si>
    <t>Субсидии бюджетам городских округов на реализацию федеральных целевых программ</t>
  </si>
  <si>
    <t>000 2 02 02051 04 0000 151</t>
  </si>
  <si>
    <t>000 1 08 07083 01 0000 110</t>
  </si>
  <si>
    <t xml:space="preserve"> Ожидаемые доходы  Локомотивного  городского  округа                                  на 2014 год                                               (тыс. руб.)</t>
  </si>
  <si>
    <t>2014 год</t>
  </si>
  <si>
    <t xml:space="preserve">                            Приложение № 1                                                         к Решению Собрания депутатов Локомотивного городского округа о внесении изменений в Решение Собрания депутатов от  31.12.2014г. № 93 -р "О местном бюджете Локомотивного городского округа Челябинской области на 2014 год и плановый период 2015 и 2016 годов"    
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</si>
</sst>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2" borderId="7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" fontId="2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" fontId="4" fillId="2" borderId="2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workbookViewId="0">
      <selection activeCell="D1" sqref="D1:E3"/>
    </sheetView>
  </sheetViews>
  <sheetFormatPr defaultRowHeight="15"/>
  <cols>
    <col min="3" max="3" width="10" customWidth="1"/>
    <col min="4" max="4" width="39.7109375" customWidth="1"/>
    <col min="5" max="5" width="16.28515625" customWidth="1"/>
  </cols>
  <sheetData>
    <row r="1" spans="1:5">
      <c r="D1" s="45" t="s">
        <v>145</v>
      </c>
      <c r="E1" s="46"/>
    </row>
    <row r="2" spans="1:5">
      <c r="D2" s="46"/>
      <c r="E2" s="46"/>
    </row>
    <row r="3" spans="1:5" ht="90.75" customHeight="1">
      <c r="D3" s="46"/>
      <c r="E3" s="46"/>
    </row>
    <row r="4" spans="1:5" ht="49.5" customHeight="1" thickBot="1">
      <c r="A4" s="44" t="s">
        <v>143</v>
      </c>
      <c r="B4" s="44"/>
      <c r="C4" s="44"/>
      <c r="D4" s="44"/>
      <c r="E4" s="44"/>
    </row>
    <row r="5" spans="1:5" ht="16.5" thickBot="1">
      <c r="A5" s="47" t="s">
        <v>0</v>
      </c>
      <c r="B5" s="48"/>
      <c r="C5" s="49"/>
      <c r="D5" s="1" t="s">
        <v>1</v>
      </c>
      <c r="E5" s="9" t="s">
        <v>144</v>
      </c>
    </row>
    <row r="6" spans="1:5" s="19" customFormat="1" ht="16.5" thickBot="1">
      <c r="A6" s="29"/>
      <c r="B6" s="30"/>
      <c r="C6" s="31"/>
      <c r="D6" s="18" t="s">
        <v>134</v>
      </c>
      <c r="E6" s="20">
        <f>E7+E40</f>
        <v>268212.75999999995</v>
      </c>
    </row>
    <row r="7" spans="1:5" s="19" customFormat="1" ht="40.5" customHeight="1" thickBot="1">
      <c r="A7" s="50" t="s">
        <v>2</v>
      </c>
      <c r="B7" s="51"/>
      <c r="C7" s="52"/>
      <c r="D7" s="25" t="s">
        <v>3</v>
      </c>
      <c r="E7" s="21">
        <f>E8+E28</f>
        <v>31336.54</v>
      </c>
    </row>
    <row r="8" spans="1:5" s="19" customFormat="1" ht="20.25" thickBot="1">
      <c r="A8" s="32"/>
      <c r="B8" s="33"/>
      <c r="C8" s="34"/>
      <c r="D8" s="22" t="s">
        <v>4</v>
      </c>
      <c r="E8" s="23">
        <f>E9+E11+E17+E20+E24+E27</f>
        <v>23986.68</v>
      </c>
    </row>
    <row r="9" spans="1:5" ht="16.5" thickBot="1">
      <c r="A9" s="38" t="s">
        <v>5</v>
      </c>
      <c r="B9" s="39"/>
      <c r="C9" s="40"/>
      <c r="D9" s="2" t="s">
        <v>6</v>
      </c>
      <c r="E9" s="12">
        <f>E10</f>
        <v>20701.41</v>
      </c>
    </row>
    <row r="10" spans="1:5" ht="16.5" thickBot="1">
      <c r="A10" s="26" t="s">
        <v>7</v>
      </c>
      <c r="B10" s="27"/>
      <c r="C10" s="28"/>
      <c r="D10" s="3" t="s">
        <v>8</v>
      </c>
      <c r="E10" s="13">
        <v>20701.41</v>
      </c>
    </row>
    <row r="11" spans="1:5" ht="30.75" customHeight="1" thickBot="1">
      <c r="A11" s="32" t="s">
        <v>113</v>
      </c>
      <c r="B11" s="33"/>
      <c r="C11" s="34"/>
      <c r="D11" s="11" t="s">
        <v>112</v>
      </c>
      <c r="E11" s="13">
        <f>E12</f>
        <v>1310.27</v>
      </c>
    </row>
    <row r="12" spans="1:5" ht="31.5" customHeight="1" thickBot="1">
      <c r="A12" s="41" t="s">
        <v>111</v>
      </c>
      <c r="B12" s="42"/>
      <c r="C12" s="43"/>
      <c r="D12" s="10" t="s">
        <v>112</v>
      </c>
      <c r="E12" s="13">
        <f>E13+E14+E15+E16</f>
        <v>1310.27</v>
      </c>
    </row>
    <row r="13" spans="1:5" ht="32.25" thickBot="1">
      <c r="A13" s="41" t="s">
        <v>114</v>
      </c>
      <c r="B13" s="42"/>
      <c r="C13" s="43"/>
      <c r="D13" s="10" t="s">
        <v>115</v>
      </c>
      <c r="E13" s="13">
        <v>494.51</v>
      </c>
    </row>
    <row r="14" spans="1:5" ht="53.25" customHeight="1" thickBot="1">
      <c r="A14" s="41" t="s">
        <v>116</v>
      </c>
      <c r="B14" s="42"/>
      <c r="C14" s="43"/>
      <c r="D14" s="10" t="s">
        <v>117</v>
      </c>
      <c r="E14" s="13">
        <v>11.14</v>
      </c>
    </row>
    <row r="15" spans="1:5" ht="32.25" thickBot="1">
      <c r="A15" s="41" t="s">
        <v>118</v>
      </c>
      <c r="B15" s="42"/>
      <c r="C15" s="43"/>
      <c r="D15" s="10" t="s">
        <v>119</v>
      </c>
      <c r="E15" s="13">
        <v>804.62</v>
      </c>
    </row>
    <row r="16" spans="1:5" ht="32.25" customHeight="1" thickBot="1">
      <c r="A16" s="41" t="s">
        <v>120</v>
      </c>
      <c r="B16" s="42"/>
      <c r="C16" s="43"/>
      <c r="D16" s="10" t="s">
        <v>121</v>
      </c>
      <c r="E16" s="13">
        <v>0</v>
      </c>
    </row>
    <row r="17" spans="1:5" ht="16.5" thickBot="1">
      <c r="A17" s="38" t="s">
        <v>9</v>
      </c>
      <c r="B17" s="39"/>
      <c r="C17" s="40"/>
      <c r="D17" s="2" t="s">
        <v>10</v>
      </c>
      <c r="E17" s="12">
        <f>E18+E19</f>
        <v>1490</v>
      </c>
    </row>
    <row r="18" spans="1:5" ht="32.25" thickBot="1">
      <c r="A18" s="26" t="s">
        <v>11</v>
      </c>
      <c r="B18" s="27"/>
      <c r="C18" s="28"/>
      <c r="D18" s="3" t="s">
        <v>12</v>
      </c>
      <c r="E18" s="14">
        <v>1490</v>
      </c>
    </row>
    <row r="19" spans="1:5" ht="36" customHeight="1" thickBot="1">
      <c r="A19" s="26" t="s">
        <v>108</v>
      </c>
      <c r="B19" s="27"/>
      <c r="C19" s="28"/>
      <c r="D19" s="3" t="s">
        <v>109</v>
      </c>
      <c r="E19" s="14"/>
    </row>
    <row r="20" spans="1:5" ht="16.5" thickBot="1">
      <c r="A20" s="38" t="s">
        <v>13</v>
      </c>
      <c r="B20" s="39"/>
      <c r="C20" s="40"/>
      <c r="D20" s="2" t="s">
        <v>14</v>
      </c>
      <c r="E20" s="12">
        <f>E21+E22+E23</f>
        <v>422</v>
      </c>
    </row>
    <row r="21" spans="1:5" ht="79.5" thickBot="1">
      <c r="A21" s="26" t="s">
        <v>15</v>
      </c>
      <c r="B21" s="27"/>
      <c r="C21" s="28"/>
      <c r="D21" s="3" t="s">
        <v>16</v>
      </c>
      <c r="E21" s="14">
        <v>422</v>
      </c>
    </row>
    <row r="22" spans="1:5" ht="16.5" thickBot="1">
      <c r="A22" s="26" t="s">
        <v>17</v>
      </c>
      <c r="B22" s="27"/>
      <c r="C22" s="28"/>
      <c r="D22" s="3" t="s">
        <v>18</v>
      </c>
      <c r="E22" s="14"/>
    </row>
    <row r="23" spans="1:5" ht="126.75" thickBot="1">
      <c r="A23" s="26" t="s">
        <v>19</v>
      </c>
      <c r="B23" s="27"/>
      <c r="C23" s="28"/>
      <c r="D23" s="3" t="s">
        <v>20</v>
      </c>
      <c r="E23" s="14">
        <v>0</v>
      </c>
    </row>
    <row r="24" spans="1:5" ht="16.5" thickBot="1">
      <c r="A24" s="38" t="s">
        <v>21</v>
      </c>
      <c r="B24" s="39"/>
      <c r="C24" s="40"/>
      <c r="D24" s="2" t="s">
        <v>22</v>
      </c>
      <c r="E24" s="12">
        <f>E25+E26</f>
        <v>63</v>
      </c>
    </row>
    <row r="25" spans="1:5" ht="59.25" customHeight="1" thickBot="1">
      <c r="A25" s="26" t="s">
        <v>23</v>
      </c>
      <c r="B25" s="27"/>
      <c r="C25" s="28"/>
      <c r="D25" s="3" t="s">
        <v>24</v>
      </c>
      <c r="E25" s="14">
        <v>23</v>
      </c>
    </row>
    <row r="26" spans="1:5" ht="133.5" customHeight="1" thickBot="1">
      <c r="A26" s="26" t="s">
        <v>142</v>
      </c>
      <c r="B26" s="27"/>
      <c r="C26" s="28"/>
      <c r="D26" s="3" t="s">
        <v>122</v>
      </c>
      <c r="E26" s="15">
        <v>40</v>
      </c>
    </row>
    <row r="27" spans="1:5" ht="65.25" customHeight="1" thickBot="1">
      <c r="A27" s="38" t="s">
        <v>104</v>
      </c>
      <c r="B27" s="39"/>
      <c r="C27" s="40"/>
      <c r="D27" s="2" t="s">
        <v>105</v>
      </c>
      <c r="E27" s="14"/>
    </row>
    <row r="28" spans="1:5" ht="20.25" thickBot="1">
      <c r="A28" s="41"/>
      <c r="B28" s="42"/>
      <c r="C28" s="43"/>
      <c r="D28" s="22" t="s">
        <v>25</v>
      </c>
      <c r="E28" s="24">
        <f>E29+E32+E34+E37+E38+E39</f>
        <v>7349.86</v>
      </c>
    </row>
    <row r="29" spans="1:5" ht="63.75" thickBot="1">
      <c r="A29" s="38" t="s">
        <v>26</v>
      </c>
      <c r="B29" s="39"/>
      <c r="C29" s="40"/>
      <c r="D29" s="2" t="s">
        <v>27</v>
      </c>
      <c r="E29" s="12">
        <f>E30+E31</f>
        <v>1361</v>
      </c>
    </row>
    <row r="30" spans="1:5" ht="138" customHeight="1" thickBot="1">
      <c r="A30" s="26" t="s">
        <v>106</v>
      </c>
      <c r="B30" s="27"/>
      <c r="C30" s="28"/>
      <c r="D30" s="3" t="s">
        <v>107</v>
      </c>
      <c r="E30" s="14">
        <v>36</v>
      </c>
    </row>
    <row r="31" spans="1:5" ht="63.75" thickBot="1">
      <c r="A31" s="26" t="s">
        <v>137</v>
      </c>
      <c r="B31" s="27"/>
      <c r="C31" s="28"/>
      <c r="D31" s="3" t="s">
        <v>138</v>
      </c>
      <c r="E31" s="14">
        <v>1325</v>
      </c>
    </row>
    <row r="32" spans="1:5" ht="32.25" thickBot="1">
      <c r="A32" s="38" t="s">
        <v>28</v>
      </c>
      <c r="B32" s="39"/>
      <c r="C32" s="40"/>
      <c r="D32" s="2" t="s">
        <v>29</v>
      </c>
      <c r="E32" s="12">
        <f>E33</f>
        <v>59</v>
      </c>
    </row>
    <row r="33" spans="1:5" ht="32.25" thickBot="1">
      <c r="A33" s="26" t="s">
        <v>30</v>
      </c>
      <c r="B33" s="27"/>
      <c r="C33" s="28"/>
      <c r="D33" s="3" t="s">
        <v>31</v>
      </c>
      <c r="E33" s="14">
        <v>59</v>
      </c>
    </row>
    <row r="34" spans="1:5" ht="48" thickBot="1">
      <c r="A34" s="38" t="s">
        <v>32</v>
      </c>
      <c r="B34" s="39"/>
      <c r="C34" s="40"/>
      <c r="D34" s="2" t="s">
        <v>33</v>
      </c>
      <c r="E34" s="12">
        <f>E35+E36</f>
        <v>4455.8</v>
      </c>
    </row>
    <row r="35" spans="1:5" ht="63.75" thickBot="1">
      <c r="A35" s="35" t="s">
        <v>123</v>
      </c>
      <c r="B35" s="36"/>
      <c r="C35" s="37"/>
      <c r="D35" s="3" t="s">
        <v>34</v>
      </c>
      <c r="E35" s="14">
        <v>4152.8</v>
      </c>
    </row>
    <row r="36" spans="1:5" ht="32.25" thickBot="1">
      <c r="A36" s="26" t="s">
        <v>124</v>
      </c>
      <c r="B36" s="27"/>
      <c r="C36" s="28"/>
      <c r="D36" s="3" t="s">
        <v>125</v>
      </c>
      <c r="E36" s="14">
        <v>303</v>
      </c>
    </row>
    <row r="37" spans="1:5" ht="158.25" thickBot="1">
      <c r="A37" s="38" t="s">
        <v>35</v>
      </c>
      <c r="B37" s="39"/>
      <c r="C37" s="40"/>
      <c r="D37" s="2" t="s">
        <v>36</v>
      </c>
      <c r="E37" s="12">
        <v>1423.6</v>
      </c>
    </row>
    <row r="38" spans="1:5" ht="32.25" thickBot="1">
      <c r="A38" s="38" t="s">
        <v>37</v>
      </c>
      <c r="B38" s="39"/>
      <c r="C38" s="40"/>
      <c r="D38" s="2" t="s">
        <v>38</v>
      </c>
      <c r="E38" s="12">
        <v>31</v>
      </c>
    </row>
    <row r="39" spans="1:5" ht="32.25" thickBot="1">
      <c r="A39" s="38" t="s">
        <v>136</v>
      </c>
      <c r="B39" s="39"/>
      <c r="C39" s="40"/>
      <c r="D39" s="2" t="s">
        <v>139</v>
      </c>
      <c r="E39" s="12">
        <v>19.46</v>
      </c>
    </row>
    <row r="40" spans="1:5" ht="16.5" thickBot="1">
      <c r="A40" s="32" t="s">
        <v>39</v>
      </c>
      <c r="B40" s="33"/>
      <c r="C40" s="34"/>
      <c r="D40" s="11" t="s">
        <v>40</v>
      </c>
      <c r="E40" s="17">
        <f>E41+E46+E77+E91</f>
        <v>236876.21999999997</v>
      </c>
    </row>
    <row r="41" spans="1:5" ht="48" thickBot="1">
      <c r="A41" s="32" t="s">
        <v>41</v>
      </c>
      <c r="B41" s="33"/>
      <c r="C41" s="34"/>
      <c r="D41" s="11" t="s">
        <v>42</v>
      </c>
      <c r="E41" s="17">
        <f>E45+E44+E43+E42</f>
        <v>72249.600000000006</v>
      </c>
    </row>
    <row r="42" spans="1:5" ht="48" thickBot="1">
      <c r="A42" s="26" t="s">
        <v>43</v>
      </c>
      <c r="B42" s="27"/>
      <c r="C42" s="28"/>
      <c r="D42" s="3" t="s">
        <v>44</v>
      </c>
      <c r="E42" s="14">
        <v>967</v>
      </c>
    </row>
    <row r="43" spans="1:5" ht="48" thickBot="1">
      <c r="A43" s="26" t="s">
        <v>43</v>
      </c>
      <c r="B43" s="27"/>
      <c r="C43" s="28"/>
      <c r="D43" s="3" t="s">
        <v>45</v>
      </c>
      <c r="E43" s="14"/>
    </row>
    <row r="44" spans="1:5" ht="48" thickBot="1">
      <c r="A44" s="26" t="s">
        <v>46</v>
      </c>
      <c r="B44" s="27"/>
      <c r="C44" s="28"/>
      <c r="D44" s="3" t="s">
        <v>47</v>
      </c>
      <c r="E44" s="14"/>
    </row>
    <row r="45" spans="1:5" ht="16.5" thickBot="1">
      <c r="A45" s="26" t="s">
        <v>48</v>
      </c>
      <c r="B45" s="27"/>
      <c r="C45" s="28"/>
      <c r="D45" s="3" t="s">
        <v>49</v>
      </c>
      <c r="E45" s="14">
        <v>71282.600000000006</v>
      </c>
    </row>
    <row r="46" spans="1:5" ht="48" thickBot="1">
      <c r="A46" s="32" t="s">
        <v>50</v>
      </c>
      <c r="B46" s="33"/>
      <c r="C46" s="34"/>
      <c r="D46" s="11" t="s">
        <v>51</v>
      </c>
      <c r="E46" s="17">
        <f>E47+E48+E49+E50+E51+E52+E53+E54+E55+E56+E57+E58+E59+E60+E61+E62+E63+E64+E65+E66+E67+E68+E69+E70+E71+E72+E73+E74+E75+E76</f>
        <v>90366.569999999978</v>
      </c>
    </row>
    <row r="47" spans="1:5" ht="63.75" thickBot="1">
      <c r="A47" s="26" t="s">
        <v>52</v>
      </c>
      <c r="B47" s="27"/>
      <c r="C47" s="28"/>
      <c r="D47" s="3" t="s">
        <v>53</v>
      </c>
      <c r="E47" s="14">
        <v>3777.7</v>
      </c>
    </row>
    <row r="48" spans="1:5" ht="63.75" thickBot="1">
      <c r="A48" s="26" t="s">
        <v>54</v>
      </c>
      <c r="B48" s="27"/>
      <c r="C48" s="28"/>
      <c r="D48" s="3" t="s">
        <v>55</v>
      </c>
      <c r="E48" s="14">
        <v>1246.3</v>
      </c>
    </row>
    <row r="49" spans="1:5" ht="79.5" thickBot="1">
      <c r="A49" s="26" t="s">
        <v>56</v>
      </c>
      <c r="B49" s="27"/>
      <c r="C49" s="28"/>
      <c r="D49" s="3" t="s">
        <v>57</v>
      </c>
      <c r="E49" s="14">
        <v>5.4</v>
      </c>
    </row>
    <row r="50" spans="1:5" ht="63.75" thickBot="1">
      <c r="A50" s="26" t="s">
        <v>56</v>
      </c>
      <c r="B50" s="27"/>
      <c r="C50" s="28"/>
      <c r="D50" s="3" t="s">
        <v>58</v>
      </c>
      <c r="E50" s="14">
        <v>93.8</v>
      </c>
    </row>
    <row r="51" spans="1:5" ht="111" thickBot="1">
      <c r="A51" s="26" t="s">
        <v>56</v>
      </c>
      <c r="B51" s="27"/>
      <c r="C51" s="28"/>
      <c r="D51" s="3" t="s">
        <v>59</v>
      </c>
      <c r="E51" s="14">
        <v>655.20000000000005</v>
      </c>
    </row>
    <row r="52" spans="1:5" ht="126.75" thickBot="1">
      <c r="A52" s="26" t="s">
        <v>56</v>
      </c>
      <c r="B52" s="27"/>
      <c r="C52" s="28"/>
      <c r="D52" s="3" t="s">
        <v>60</v>
      </c>
      <c r="E52" s="14">
        <v>2118.9</v>
      </c>
    </row>
    <row r="53" spans="1:5" ht="79.5" thickBot="1">
      <c r="A53" s="26" t="s">
        <v>56</v>
      </c>
      <c r="B53" s="27"/>
      <c r="C53" s="28"/>
      <c r="D53" s="3" t="s">
        <v>61</v>
      </c>
      <c r="E53" s="14">
        <v>1949.4</v>
      </c>
    </row>
    <row r="54" spans="1:5" ht="95.25" thickBot="1">
      <c r="A54" s="26" t="s">
        <v>56</v>
      </c>
      <c r="B54" s="27"/>
      <c r="C54" s="28"/>
      <c r="D54" s="3" t="s">
        <v>62</v>
      </c>
      <c r="E54" s="14">
        <v>1478.4</v>
      </c>
    </row>
    <row r="55" spans="1:5" ht="111" thickBot="1">
      <c r="A55" s="26" t="s">
        <v>63</v>
      </c>
      <c r="B55" s="27"/>
      <c r="C55" s="28"/>
      <c r="D55" s="3" t="s">
        <v>64</v>
      </c>
      <c r="E55" s="14">
        <v>14.4</v>
      </c>
    </row>
    <row r="56" spans="1:5" ht="111" thickBot="1">
      <c r="A56" s="26" t="s">
        <v>63</v>
      </c>
      <c r="B56" s="27"/>
      <c r="C56" s="28"/>
      <c r="D56" s="3" t="s">
        <v>65</v>
      </c>
      <c r="E56" s="14">
        <v>70.7</v>
      </c>
    </row>
    <row r="57" spans="1:5" ht="79.5" thickBot="1">
      <c r="A57" s="26" t="s">
        <v>66</v>
      </c>
      <c r="B57" s="27"/>
      <c r="C57" s="28"/>
      <c r="D57" s="3" t="s">
        <v>67</v>
      </c>
      <c r="E57" s="14">
        <v>178.8</v>
      </c>
    </row>
    <row r="58" spans="1:5" ht="87.75" customHeight="1" thickBot="1">
      <c r="A58" s="26" t="s">
        <v>68</v>
      </c>
      <c r="B58" s="27"/>
      <c r="C58" s="28"/>
      <c r="D58" s="3" t="s">
        <v>126</v>
      </c>
      <c r="E58" s="14">
        <v>519.20000000000005</v>
      </c>
    </row>
    <row r="59" spans="1:5" ht="63.75" thickBot="1">
      <c r="A59" s="26" t="s">
        <v>68</v>
      </c>
      <c r="B59" s="27"/>
      <c r="C59" s="28"/>
      <c r="D59" s="3" t="s">
        <v>69</v>
      </c>
      <c r="E59" s="14">
        <v>10329.39</v>
      </c>
    </row>
    <row r="60" spans="1:5" ht="79.5" thickBot="1">
      <c r="A60" s="26" t="s">
        <v>70</v>
      </c>
      <c r="B60" s="27"/>
      <c r="C60" s="28"/>
      <c r="D60" s="3" t="s">
        <v>71</v>
      </c>
      <c r="E60" s="14">
        <v>1424.4</v>
      </c>
    </row>
    <row r="61" spans="1:5" ht="126.75" thickBot="1">
      <c r="A61" s="26" t="s">
        <v>72</v>
      </c>
      <c r="B61" s="27"/>
      <c r="C61" s="28"/>
      <c r="D61" s="3" t="s">
        <v>73</v>
      </c>
      <c r="E61" s="14">
        <v>1051.7</v>
      </c>
    </row>
    <row r="62" spans="1:5" ht="111" thickBot="1">
      <c r="A62" s="26" t="s">
        <v>56</v>
      </c>
      <c r="B62" s="27"/>
      <c r="C62" s="28"/>
      <c r="D62" s="3" t="s">
        <v>74</v>
      </c>
      <c r="E62" s="14">
        <v>10.7</v>
      </c>
    </row>
    <row r="63" spans="1:5" ht="79.5" thickBot="1">
      <c r="A63" s="26" t="s">
        <v>56</v>
      </c>
      <c r="B63" s="27"/>
      <c r="C63" s="28"/>
      <c r="D63" s="4" t="s">
        <v>75</v>
      </c>
      <c r="E63" s="14">
        <v>338.8</v>
      </c>
    </row>
    <row r="64" spans="1:5" ht="63.75" thickBot="1">
      <c r="A64" s="26" t="s">
        <v>56</v>
      </c>
      <c r="B64" s="27"/>
      <c r="C64" s="28"/>
      <c r="D64" s="3" t="s">
        <v>76</v>
      </c>
      <c r="E64" s="14">
        <v>55048.5</v>
      </c>
    </row>
    <row r="65" spans="1:5" ht="111" thickBot="1">
      <c r="A65" s="26" t="s">
        <v>56</v>
      </c>
      <c r="B65" s="27"/>
      <c r="C65" s="28"/>
      <c r="D65" s="3" t="s">
        <v>77</v>
      </c>
      <c r="E65" s="14">
        <v>314</v>
      </c>
    </row>
    <row r="66" spans="1:5" ht="79.5" thickBot="1">
      <c r="A66" s="26" t="s">
        <v>78</v>
      </c>
      <c r="B66" s="27"/>
      <c r="C66" s="28"/>
      <c r="D66" s="4" t="s">
        <v>79</v>
      </c>
      <c r="E66" s="14">
        <v>314.39999999999998</v>
      </c>
    </row>
    <row r="67" spans="1:5" ht="63.75" thickBot="1">
      <c r="A67" s="26" t="s">
        <v>78</v>
      </c>
      <c r="B67" s="27"/>
      <c r="C67" s="28"/>
      <c r="D67" s="4" t="s">
        <v>80</v>
      </c>
      <c r="E67" s="14">
        <v>798.9</v>
      </c>
    </row>
    <row r="68" spans="1:5" ht="79.5" thickBot="1">
      <c r="A68" s="26" t="s">
        <v>78</v>
      </c>
      <c r="B68" s="27"/>
      <c r="C68" s="28"/>
      <c r="D68" s="3" t="s">
        <v>81</v>
      </c>
      <c r="E68" s="14">
        <v>10.7</v>
      </c>
    </row>
    <row r="69" spans="1:5" ht="95.25" thickBot="1">
      <c r="A69" s="26" t="s">
        <v>56</v>
      </c>
      <c r="B69" s="27"/>
      <c r="C69" s="28"/>
      <c r="D69" s="3" t="s">
        <v>82</v>
      </c>
      <c r="E69" s="14">
        <v>261.39999999999998</v>
      </c>
    </row>
    <row r="70" spans="1:5" ht="63.75" thickBot="1">
      <c r="A70" s="26" t="s">
        <v>56</v>
      </c>
      <c r="B70" s="27"/>
      <c r="C70" s="28"/>
      <c r="D70" s="3" t="s">
        <v>83</v>
      </c>
      <c r="E70" s="14">
        <v>30.7</v>
      </c>
    </row>
    <row r="71" spans="1:5" ht="126.75" thickBot="1">
      <c r="A71" s="26" t="s">
        <v>78</v>
      </c>
      <c r="B71" s="27"/>
      <c r="C71" s="28"/>
      <c r="D71" s="4" t="s">
        <v>84</v>
      </c>
      <c r="E71" s="14">
        <v>5038.4799999999996</v>
      </c>
    </row>
    <row r="72" spans="1:5" ht="63.75" thickBot="1">
      <c r="A72" s="26" t="s">
        <v>56</v>
      </c>
      <c r="B72" s="27"/>
      <c r="C72" s="28"/>
      <c r="D72" s="3" t="s">
        <v>85</v>
      </c>
      <c r="E72" s="14">
        <v>222.1</v>
      </c>
    </row>
    <row r="73" spans="1:5" ht="63.75" thickBot="1">
      <c r="A73" s="26" t="s">
        <v>56</v>
      </c>
      <c r="B73" s="27"/>
      <c r="C73" s="28"/>
      <c r="D73" s="3" t="s">
        <v>131</v>
      </c>
      <c r="E73" s="14">
        <v>0</v>
      </c>
    </row>
    <row r="74" spans="1:5" ht="62.25" customHeight="1" thickBot="1">
      <c r="A74" s="26" t="s">
        <v>56</v>
      </c>
      <c r="B74" s="27"/>
      <c r="C74" s="28"/>
      <c r="D74" s="3" t="s">
        <v>110</v>
      </c>
      <c r="E74" s="14">
        <v>99.3</v>
      </c>
    </row>
    <row r="75" spans="1:5" ht="116.25" customHeight="1" thickBot="1">
      <c r="A75" s="26" t="s">
        <v>129</v>
      </c>
      <c r="B75" s="27"/>
      <c r="C75" s="28"/>
      <c r="D75" s="4" t="s">
        <v>130</v>
      </c>
      <c r="E75" s="14">
        <v>0</v>
      </c>
    </row>
    <row r="76" spans="1:5" ht="126.75" customHeight="1" thickBot="1">
      <c r="A76" s="26" t="s">
        <v>127</v>
      </c>
      <c r="B76" s="27"/>
      <c r="C76" s="28"/>
      <c r="D76" s="3" t="s">
        <v>128</v>
      </c>
      <c r="E76" s="14">
        <v>2964.9</v>
      </c>
    </row>
    <row r="77" spans="1:5" ht="48" thickBot="1">
      <c r="A77" s="32" t="s">
        <v>86</v>
      </c>
      <c r="B77" s="33"/>
      <c r="C77" s="34"/>
      <c r="D77" s="11" t="s">
        <v>87</v>
      </c>
      <c r="E77" s="17">
        <f>E78+E80+E81+E82+E83+E84+E85+E86+E87+E88+E89+E90+E79</f>
        <v>69060.05</v>
      </c>
    </row>
    <row r="78" spans="1:5" ht="63.75" thickBot="1">
      <c r="A78" s="26" t="s">
        <v>88</v>
      </c>
      <c r="B78" s="27"/>
      <c r="C78" s="28"/>
      <c r="D78" s="3" t="s">
        <v>89</v>
      </c>
      <c r="E78" s="14">
        <v>5773.95</v>
      </c>
    </row>
    <row r="79" spans="1:5" ht="50.25" customHeight="1" thickBot="1">
      <c r="A79" s="26" t="s">
        <v>141</v>
      </c>
      <c r="B79" s="27"/>
      <c r="C79" s="28"/>
      <c r="D79" s="3" t="s">
        <v>140</v>
      </c>
      <c r="E79" s="14">
        <v>74.8</v>
      </c>
    </row>
    <row r="80" spans="1:5" ht="95.25" thickBot="1">
      <c r="A80" s="26" t="s">
        <v>90</v>
      </c>
      <c r="B80" s="27"/>
      <c r="C80" s="28"/>
      <c r="D80" s="3" t="s">
        <v>91</v>
      </c>
      <c r="E80" s="14"/>
    </row>
    <row r="81" spans="1:5" ht="111" thickBot="1">
      <c r="A81" s="26" t="s">
        <v>90</v>
      </c>
      <c r="B81" s="27"/>
      <c r="C81" s="28"/>
      <c r="D81" s="3" t="s">
        <v>92</v>
      </c>
      <c r="E81" s="14">
        <v>298.89999999999998</v>
      </c>
    </row>
    <row r="82" spans="1:5" ht="79.5" thickBot="1">
      <c r="A82" s="26" t="s">
        <v>90</v>
      </c>
      <c r="B82" s="27"/>
      <c r="C82" s="28"/>
      <c r="D82" s="3" t="s">
        <v>93</v>
      </c>
      <c r="E82" s="14">
        <v>70.599999999999994</v>
      </c>
    </row>
    <row r="83" spans="1:5" ht="126.75" thickBot="1">
      <c r="A83" s="26" t="s">
        <v>90</v>
      </c>
      <c r="B83" s="27"/>
      <c r="C83" s="28"/>
      <c r="D83" s="3" t="s">
        <v>132</v>
      </c>
      <c r="E83" s="14">
        <v>52873.1</v>
      </c>
    </row>
    <row r="84" spans="1:5" ht="126.75" thickBot="1">
      <c r="A84" s="26" t="s">
        <v>90</v>
      </c>
      <c r="B84" s="27"/>
      <c r="C84" s="28"/>
      <c r="D84" s="3" t="s">
        <v>94</v>
      </c>
      <c r="E84" s="14">
        <v>51.9</v>
      </c>
    </row>
    <row r="85" spans="1:5" ht="48" thickBot="1">
      <c r="A85" s="26" t="s">
        <v>90</v>
      </c>
      <c r="B85" s="27"/>
      <c r="C85" s="28"/>
      <c r="D85" s="3" t="s">
        <v>95</v>
      </c>
      <c r="E85" s="14">
        <v>3563.3</v>
      </c>
    </row>
    <row r="86" spans="1:5" ht="63.75" thickBot="1">
      <c r="A86" s="26" t="s">
        <v>90</v>
      </c>
      <c r="B86" s="27"/>
      <c r="C86" s="28"/>
      <c r="D86" s="3" t="s">
        <v>96</v>
      </c>
      <c r="E86" s="14">
        <v>3148.1</v>
      </c>
    </row>
    <row r="87" spans="1:5" ht="63.75" thickBot="1">
      <c r="A87" s="26" t="s">
        <v>97</v>
      </c>
      <c r="B87" s="27"/>
      <c r="C87" s="28"/>
      <c r="D87" s="5" t="s">
        <v>98</v>
      </c>
      <c r="E87" s="14">
        <v>26.62</v>
      </c>
    </row>
    <row r="88" spans="1:5" ht="63.75" thickBot="1">
      <c r="A88" s="26" t="s">
        <v>97</v>
      </c>
      <c r="B88" s="27"/>
      <c r="C88" s="28"/>
      <c r="D88" s="5" t="s">
        <v>99</v>
      </c>
      <c r="E88" s="14">
        <v>11.38</v>
      </c>
    </row>
    <row r="89" spans="1:5" ht="79.5" customHeight="1" thickBot="1">
      <c r="A89" s="26" t="s">
        <v>97</v>
      </c>
      <c r="B89" s="27"/>
      <c r="C89" s="28"/>
      <c r="D89" s="5" t="s">
        <v>135</v>
      </c>
      <c r="E89" s="14"/>
    </row>
    <row r="90" spans="1:5" ht="63.75" thickBot="1">
      <c r="A90" s="26" t="s">
        <v>97</v>
      </c>
      <c r="B90" s="27"/>
      <c r="C90" s="28"/>
      <c r="D90" s="5" t="s">
        <v>133</v>
      </c>
      <c r="E90" s="14">
        <v>3167.4</v>
      </c>
    </row>
    <row r="91" spans="1:5" ht="32.25" thickBot="1">
      <c r="A91" s="32" t="s">
        <v>100</v>
      </c>
      <c r="B91" s="33"/>
      <c r="C91" s="34"/>
      <c r="D91" s="16" t="s">
        <v>101</v>
      </c>
      <c r="E91" s="17">
        <f>E92</f>
        <v>5200</v>
      </c>
    </row>
    <row r="92" spans="1:5" ht="63.75" thickBot="1">
      <c r="A92" s="26" t="s">
        <v>102</v>
      </c>
      <c r="B92" s="27"/>
      <c r="C92" s="28"/>
      <c r="D92" s="3" t="s">
        <v>103</v>
      </c>
      <c r="E92" s="14">
        <v>5200</v>
      </c>
    </row>
    <row r="93" spans="1:5" ht="15.75">
      <c r="A93" s="7"/>
      <c r="B93" s="7"/>
      <c r="C93" s="7"/>
      <c r="D93" s="6"/>
      <c r="E93" s="8"/>
    </row>
  </sheetData>
  <mergeCells count="90">
    <mergeCell ref="A17:C17"/>
    <mergeCell ref="A4:E4"/>
    <mergeCell ref="D1:E3"/>
    <mergeCell ref="A74:C74"/>
    <mergeCell ref="A19:C19"/>
    <mergeCell ref="A13:C13"/>
    <mergeCell ref="A14:C14"/>
    <mergeCell ref="A16:C16"/>
    <mergeCell ref="A15:C15"/>
    <mergeCell ref="A5:C5"/>
    <mergeCell ref="A7:C7"/>
    <mergeCell ref="A8:C8"/>
    <mergeCell ref="A9:C9"/>
    <mergeCell ref="A10:C10"/>
    <mergeCell ref="A11:C11"/>
    <mergeCell ref="A12:C12"/>
    <mergeCell ref="A31:C31"/>
    <mergeCell ref="A30:C30"/>
    <mergeCell ref="A42:C42"/>
    <mergeCell ref="A43:C43"/>
    <mergeCell ref="A44:C44"/>
    <mergeCell ref="A38:C38"/>
    <mergeCell ref="A40:C40"/>
    <mergeCell ref="A41:C41"/>
    <mergeCell ref="A39:C39"/>
    <mergeCell ref="A18:C18"/>
    <mergeCell ref="A35:C35"/>
    <mergeCell ref="A36:C36"/>
    <mergeCell ref="A37:C37"/>
    <mergeCell ref="A33:C33"/>
    <mergeCell ref="A34:C34"/>
    <mergeCell ref="A20:C20"/>
    <mergeCell ref="A24:C24"/>
    <mergeCell ref="A25:C25"/>
    <mergeCell ref="A21:C21"/>
    <mergeCell ref="A22:C22"/>
    <mergeCell ref="A23:C23"/>
    <mergeCell ref="A32:C32"/>
    <mergeCell ref="A27:C27"/>
    <mergeCell ref="A28:C28"/>
    <mergeCell ref="A29:C29"/>
    <mergeCell ref="A51:C51"/>
    <mergeCell ref="A48:C48"/>
    <mergeCell ref="A49:C49"/>
    <mergeCell ref="A45:C45"/>
    <mergeCell ref="A46:C46"/>
    <mergeCell ref="A47:C47"/>
    <mergeCell ref="A59:C59"/>
    <mergeCell ref="A60:C60"/>
    <mergeCell ref="A61:C61"/>
    <mergeCell ref="A56:C56"/>
    <mergeCell ref="A57:C57"/>
    <mergeCell ref="A58:C58"/>
    <mergeCell ref="A66:C66"/>
    <mergeCell ref="A67:C67"/>
    <mergeCell ref="A62:C62"/>
    <mergeCell ref="A63:C63"/>
    <mergeCell ref="A64:C64"/>
    <mergeCell ref="A80:C80"/>
    <mergeCell ref="A81:C81"/>
    <mergeCell ref="A77:C77"/>
    <mergeCell ref="A78:C78"/>
    <mergeCell ref="A91:C91"/>
    <mergeCell ref="A83:C83"/>
    <mergeCell ref="A84:C84"/>
    <mergeCell ref="A82:C82"/>
    <mergeCell ref="A90:C90"/>
    <mergeCell ref="A79:C79"/>
    <mergeCell ref="A92:C92"/>
    <mergeCell ref="A87:C87"/>
    <mergeCell ref="A88:C88"/>
    <mergeCell ref="A85:C85"/>
    <mergeCell ref="A86:C86"/>
    <mergeCell ref="A89:C89"/>
    <mergeCell ref="A76:C76"/>
    <mergeCell ref="A75:C75"/>
    <mergeCell ref="A73:C73"/>
    <mergeCell ref="A71:C71"/>
    <mergeCell ref="A6:C6"/>
    <mergeCell ref="A54:C54"/>
    <mergeCell ref="A55:C55"/>
    <mergeCell ref="A52:C52"/>
    <mergeCell ref="A53:C53"/>
    <mergeCell ref="A50:C50"/>
    <mergeCell ref="A26:C26"/>
    <mergeCell ref="A72:C72"/>
    <mergeCell ref="A68:C68"/>
    <mergeCell ref="A69:C69"/>
    <mergeCell ref="A70:C70"/>
    <mergeCell ref="A65:C65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2015-01-19T04:08:49Z</dcterms:modified>
</cp:coreProperties>
</file>